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9930"/>
  </bookViews>
  <sheets>
    <sheet name="Sheet1" sheetId="1" r:id="rId1"/>
    <sheet name="Sheet2" sheetId="2" r:id="rId2"/>
    <sheet name="Sheet3" sheetId="3" r:id="rId3"/>
    <sheet name="Sheet4" sheetId="4" r:id="rId4"/>
  </sheets>
  <calcPr calcId="144525" concurrentCalc="0"/>
</workbook>
</file>

<file path=xl/sharedStrings.xml><?xml version="1.0" encoding="utf-8"?>
<sst xmlns="http://schemas.openxmlformats.org/spreadsheetml/2006/main" count="56">
  <si>
    <t xml:space="preserve">2017年“文化惠民”福利机构、社区广场公益电影放映活动单次放映平台监管百分制考核表(福利机构) </t>
  </si>
  <si>
    <r>
      <rPr>
        <sz val="9"/>
        <rFont val="宋体"/>
        <charset val="134"/>
      </rPr>
      <t xml:space="preserve">              放映单位：</t>
    </r>
    <r>
      <rPr>
        <u/>
        <sz val="9"/>
        <rFont val="宋体"/>
        <charset val="134"/>
      </rPr>
      <t xml:space="preserve"> 菏泽 </t>
    </r>
    <r>
      <rPr>
        <sz val="9"/>
        <rFont val="宋体"/>
        <charset val="134"/>
      </rPr>
      <t xml:space="preserve"> 市</t>
    </r>
    <r>
      <rPr>
        <u/>
        <sz val="9"/>
        <rFont val="宋体"/>
        <charset val="134"/>
      </rPr>
      <t xml:space="preserve">  定陶 </t>
    </r>
    <r>
      <rPr>
        <sz val="9"/>
        <rFont val="宋体"/>
        <charset val="134"/>
      </rPr>
      <t>（市、区、县）     解码卡号：</t>
    </r>
    <r>
      <rPr>
        <u/>
        <sz val="9"/>
        <rFont val="宋体"/>
        <charset val="134"/>
      </rPr>
      <t xml:space="preserve"> 0729-SD01-1601181290 </t>
    </r>
    <r>
      <rPr>
        <sz val="9"/>
        <rFont val="宋体"/>
        <charset val="134"/>
      </rPr>
      <t>放映员：</t>
    </r>
    <r>
      <rPr>
        <u/>
        <sz val="9"/>
        <rFont val="宋体"/>
        <charset val="134"/>
      </rPr>
      <t xml:space="preserve">朱超 </t>
    </r>
    <r>
      <rPr>
        <sz val="9"/>
        <rFont val="宋体"/>
        <charset val="134"/>
      </rPr>
      <t xml:space="preserve"> 联系电话：</t>
    </r>
    <r>
      <rPr>
        <u/>
        <sz val="9"/>
        <rFont val="宋体"/>
        <charset val="134"/>
      </rPr>
      <t xml:space="preserve">18354006099 </t>
    </r>
    <r>
      <rPr>
        <sz val="9"/>
        <rFont val="宋体"/>
        <charset val="134"/>
      </rPr>
      <t xml:space="preserve">   考核人员：</t>
    </r>
    <r>
      <rPr>
        <u/>
        <sz val="9"/>
        <rFont val="宋体"/>
        <charset val="134"/>
      </rPr>
      <t xml:space="preserve">王悦 </t>
    </r>
    <r>
      <rPr>
        <sz val="9"/>
        <rFont val="宋体"/>
        <charset val="134"/>
      </rPr>
      <t xml:space="preserve">      </t>
    </r>
  </si>
  <si>
    <t>放映时间</t>
  </si>
  <si>
    <t>放映地点</t>
  </si>
  <si>
    <t>放映现场考核</t>
  </si>
  <si>
    <t>监管平台考核</t>
  </si>
  <si>
    <t>材料收集考核</t>
  </si>
  <si>
    <t>加分项目</t>
  </si>
  <si>
    <t>备注</t>
  </si>
  <si>
    <t>考核内容</t>
  </si>
  <si>
    <t>放映员是否身着工装、佩戴工牌</t>
  </si>
  <si>
    <t>放映设备摆放是否合理及条幅是否悬挂到位</t>
  </si>
  <si>
    <t>两支音箱高度是否位于银幕三分之一处</t>
  </si>
  <si>
    <t>影片画面是否满幕、画面是否清晰</t>
  </si>
  <si>
    <t>银幕悬挂是否横平、竖直、无褶痕</t>
  </si>
  <si>
    <t>现场遮光效果是否良好</t>
  </si>
  <si>
    <t>线路是否按要求拉直并固定</t>
  </si>
  <si>
    <t>每日放映时间安排是否合理</t>
  </si>
  <si>
    <t>是否按照顺序播放温馨提示、宣传片、科教片、故事片</t>
  </si>
  <si>
    <t>监管平台是否上传两张观众照片一张银幕照片</t>
  </si>
  <si>
    <t>群相册是否按规定时间上传5张现场照片（3张现场+1张回执单+1张自拍）</t>
  </si>
  <si>
    <t>小计</t>
  </si>
  <si>
    <t>月度材料收集</t>
  </si>
  <si>
    <t>1.创新的工作方式、合理建议；2.在工作简报或群里发表工作心得体会；3.当地自行组织各类公益活动等；4.积极与老人，儿童沟通调查喜爱节目；5.受到表彰、表扬等；6、积极配合各类宣传放映活动。</t>
  </si>
  <si>
    <t>总分</t>
  </si>
  <si>
    <t>发现问题以及解决方法</t>
  </si>
  <si>
    <t>是否按照规定时间寄回放映监播回执单并填写是否齐全</t>
  </si>
  <si>
    <t>是否按照规定时间发送月度放映统计表、异常场次回执单</t>
  </si>
  <si>
    <t>得分</t>
  </si>
  <si>
    <t>分值</t>
  </si>
  <si>
    <t>110</t>
  </si>
  <si>
    <t>12月9日上午</t>
  </si>
  <si>
    <t>黄店镇敬老院</t>
  </si>
  <si>
    <t>12月9日下午</t>
  </si>
  <si>
    <t>南王店镇敬老院</t>
  </si>
  <si>
    <t>12月10日下午</t>
  </si>
  <si>
    <t>杜堂镇敬老院</t>
  </si>
  <si>
    <t>12月15日上午</t>
  </si>
  <si>
    <t>马集镇敬老院</t>
  </si>
  <si>
    <t>12月16日上午</t>
  </si>
  <si>
    <t>张湾镇敬老院</t>
  </si>
  <si>
    <t>12月17日上午</t>
  </si>
  <si>
    <t>陈集镇敬老院</t>
  </si>
  <si>
    <t>12月18日上午</t>
  </si>
  <si>
    <t>冉堌中心敬老院</t>
  </si>
  <si>
    <t>12月21日上午</t>
  </si>
  <si>
    <t>12月23日上午</t>
  </si>
  <si>
    <t>12月26日上午</t>
  </si>
  <si>
    <t>12月26日下午</t>
  </si>
  <si>
    <t>12月28日上午</t>
  </si>
  <si>
    <t>颐福苑养老院</t>
  </si>
  <si>
    <t>12月28日下午</t>
  </si>
  <si>
    <t>冉堌镇中心敬老院</t>
  </si>
  <si>
    <t>12月29日上午</t>
  </si>
  <si>
    <t>半堤镇敬老院</t>
  </si>
  <si>
    <r>
      <t>分配总次数：</t>
    </r>
    <r>
      <rPr>
        <u/>
        <sz val="8"/>
        <rFont val="宋体"/>
        <charset val="134"/>
      </rPr>
      <t>120</t>
    </r>
    <r>
      <rPr>
        <sz val="9"/>
        <rFont val="宋体"/>
        <charset val="134"/>
      </rPr>
      <t>次，截止本月底总计放映：</t>
    </r>
    <r>
      <rPr>
        <u/>
        <sz val="8"/>
        <rFont val="宋体"/>
        <charset val="134"/>
      </rPr>
      <t>88</t>
    </r>
    <r>
      <rPr>
        <sz val="9"/>
        <rFont val="宋体"/>
        <charset val="134"/>
      </rPr>
      <t>次，本月放映次数：</t>
    </r>
    <r>
      <rPr>
        <u/>
        <sz val="8"/>
        <rFont val="宋体"/>
        <charset val="134"/>
      </rPr>
      <t>10</t>
    </r>
    <r>
      <rPr>
        <sz val="9"/>
        <rFont val="宋体"/>
        <charset val="134"/>
      </rPr>
      <t>次,本月平均分：</t>
    </r>
    <r>
      <rPr>
        <u/>
        <sz val="9"/>
        <rFont val="宋体"/>
        <charset val="134"/>
      </rPr>
      <t>98.7</t>
    </r>
    <r>
      <rPr>
        <sz val="9"/>
        <rFont val="宋体"/>
        <charset val="134"/>
      </rPr>
      <t>。其中放映故事片：</t>
    </r>
    <r>
      <rPr>
        <u/>
        <sz val="8"/>
        <rFont val="宋体"/>
        <charset val="134"/>
      </rPr>
      <t>10</t>
    </r>
    <r>
      <rPr>
        <sz val="9"/>
        <rFont val="宋体"/>
        <charset val="134"/>
      </rPr>
      <t>科教片：</t>
    </r>
    <r>
      <rPr>
        <u/>
        <sz val="8"/>
        <rFont val="宋体"/>
        <charset val="134"/>
      </rPr>
      <t>10</t>
    </r>
    <r>
      <rPr>
        <sz val="9"/>
        <rFont val="宋体"/>
        <charset val="134"/>
      </rPr>
      <t>宣传片：</t>
    </r>
    <r>
      <rPr>
        <u/>
        <sz val="8"/>
        <rFont val="宋体"/>
        <charset val="134"/>
      </rPr>
      <t>10</t>
    </r>
    <r>
      <rPr>
        <sz val="9"/>
        <rFont val="宋体"/>
        <charset val="134"/>
      </rPr>
      <t>。考核单位：山东新农村数字电影院线有限公司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</si>
</sst>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8"/>
      <name val="宋体"/>
      <charset val="134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9"/>
      <name val="宋体"/>
      <charset val="134"/>
    </font>
    <font>
      <u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5" fillId="22" borderId="12" applyNumberFormat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10" fillId="9" borderId="6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tabSelected="1" zoomScale="130" zoomScaleNormal="130" topLeftCell="A11" workbookViewId="0">
      <selection activeCell="K19" sqref="K19"/>
    </sheetView>
  </sheetViews>
  <sheetFormatPr defaultColWidth="9" defaultRowHeight="14.25"/>
  <cols>
    <col min="1" max="1" width="10.2583333333333" style="1" customWidth="1"/>
    <col min="2" max="2" width="14.2916666666667" style="1" customWidth="1"/>
    <col min="3" max="3" width="3" style="1" customWidth="1"/>
    <col min="4" max="4" width="5" style="1" customWidth="1"/>
    <col min="5" max="5" width="5.75" style="1" customWidth="1"/>
    <col min="6" max="6" width="5.825" style="1" customWidth="1"/>
    <col min="7" max="8" width="5.75" style="1" customWidth="1"/>
    <col min="9" max="9" width="4.5" style="1" customWidth="1"/>
    <col min="10" max="10" width="4.25" style="1" customWidth="1"/>
    <col min="11" max="11" width="4" style="1" customWidth="1"/>
    <col min="12" max="12" width="5.75" style="1" customWidth="1"/>
    <col min="13" max="13" width="5.125" style="1" customWidth="1"/>
    <col min="14" max="14" width="5.75" style="1" customWidth="1"/>
    <col min="15" max="15" width="4.25" style="1" customWidth="1"/>
    <col min="16" max="17" width="5.25" style="1" customWidth="1"/>
    <col min="18" max="18" width="4" style="1" customWidth="1"/>
    <col min="19" max="19" width="9.5" style="1" customWidth="1"/>
    <col min="20" max="20" width="5.7" style="3" customWidth="1"/>
    <col min="21" max="21" width="11.875" style="1" customWidth="1"/>
    <col min="22" max="22" width="5.5" style="1" customWidth="1"/>
    <col min="23" max="16384" width="9" style="1"/>
  </cols>
  <sheetData>
    <row r="1" s="1" customFormat="1" ht="37" customHeight="1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="1" customFormat="1" ht="21" customHeight="1" spans="1:2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13"/>
      <c r="U2" s="5"/>
      <c r="V2" s="5"/>
    </row>
    <row r="3" s="1" customFormat="1" ht="21" customHeight="1" spans="1:22">
      <c r="A3" s="6" t="s">
        <v>2</v>
      </c>
      <c r="B3" s="6" t="s">
        <v>3</v>
      </c>
      <c r="C3" s="6" t="s">
        <v>4</v>
      </c>
      <c r="D3" s="6"/>
      <c r="E3" s="6"/>
      <c r="F3" s="6"/>
      <c r="G3" s="6"/>
      <c r="H3" s="6"/>
      <c r="I3" s="6"/>
      <c r="J3" s="6"/>
      <c r="K3" s="11" t="s">
        <v>5</v>
      </c>
      <c r="L3" s="11"/>
      <c r="M3" s="11"/>
      <c r="N3" s="11" t="s">
        <v>6</v>
      </c>
      <c r="O3" s="11"/>
      <c r="P3" s="11"/>
      <c r="Q3" s="11"/>
      <c r="R3" s="11"/>
      <c r="S3" s="11" t="s">
        <v>7</v>
      </c>
      <c r="T3" s="6" t="s">
        <v>8</v>
      </c>
      <c r="U3" s="6"/>
      <c r="V3" s="6"/>
    </row>
    <row r="4" s="1" customFormat="1" spans="1:22">
      <c r="A4" s="6"/>
      <c r="B4" s="6"/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  <c r="H4" s="6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6" t="s">
        <v>19</v>
      </c>
      <c r="N4" s="6" t="s">
        <v>20</v>
      </c>
      <c r="O4" s="6" t="s">
        <v>21</v>
      </c>
      <c r="P4" s="11" t="s">
        <v>22</v>
      </c>
      <c r="Q4" s="11"/>
      <c r="R4" s="11"/>
      <c r="S4" s="15" t="s">
        <v>23</v>
      </c>
      <c r="T4" s="6" t="s">
        <v>24</v>
      </c>
      <c r="U4" s="6" t="s">
        <v>25</v>
      </c>
      <c r="V4" s="6"/>
    </row>
    <row r="5" s="1" customFormat="1" ht="149" customHeight="1" spans="1:22">
      <c r="A5" s="6"/>
      <c r="B5" s="6"/>
      <c r="C5" s="6"/>
      <c r="D5" s="6"/>
      <c r="E5" s="6"/>
      <c r="F5" s="6"/>
      <c r="G5" s="6"/>
      <c r="H5" s="6"/>
      <c r="I5" s="6"/>
      <c r="J5" s="12"/>
      <c r="K5" s="12"/>
      <c r="L5" s="6"/>
      <c r="M5" s="12"/>
      <c r="N5" s="6"/>
      <c r="O5" s="6"/>
      <c r="P5" s="6" t="s">
        <v>26</v>
      </c>
      <c r="Q5" s="6" t="s">
        <v>27</v>
      </c>
      <c r="R5" s="12" t="s">
        <v>28</v>
      </c>
      <c r="S5" s="15"/>
      <c r="T5" s="6"/>
      <c r="U5" s="6"/>
      <c r="V5" s="6"/>
    </row>
    <row r="6" s="1" customFormat="1" ht="29" customHeight="1" spans="1:22">
      <c r="A6" s="6"/>
      <c r="B6" s="6"/>
      <c r="C6" s="6" t="s">
        <v>29</v>
      </c>
      <c r="D6" s="6">
        <v>4</v>
      </c>
      <c r="E6" s="6">
        <v>4</v>
      </c>
      <c r="F6" s="6">
        <v>4</v>
      </c>
      <c r="G6" s="6">
        <v>6</v>
      </c>
      <c r="H6" s="6">
        <v>15</v>
      </c>
      <c r="I6" s="6">
        <v>15</v>
      </c>
      <c r="J6" s="6">
        <v>10</v>
      </c>
      <c r="K6" s="13">
        <v>4</v>
      </c>
      <c r="L6" s="13">
        <v>5</v>
      </c>
      <c r="M6" s="13">
        <v>8</v>
      </c>
      <c r="N6" s="13">
        <v>9</v>
      </c>
      <c r="O6" s="14">
        <f>SUM(D6:N6)</f>
        <v>84</v>
      </c>
      <c r="P6" s="13">
        <v>10</v>
      </c>
      <c r="Q6" s="13">
        <v>6</v>
      </c>
      <c r="R6" s="13">
        <v>16</v>
      </c>
      <c r="S6" s="16">
        <v>10</v>
      </c>
      <c r="T6" s="17" t="s">
        <v>30</v>
      </c>
      <c r="U6" s="13"/>
      <c r="V6" s="13"/>
    </row>
    <row r="7" s="1" customFormat="1" ht="20" customHeight="1" spans="1:22">
      <c r="A7" s="7" t="s">
        <v>31</v>
      </c>
      <c r="B7" s="8" t="s">
        <v>32</v>
      </c>
      <c r="C7" s="9"/>
      <c r="D7" s="6">
        <v>4</v>
      </c>
      <c r="E7" s="6">
        <v>4</v>
      </c>
      <c r="F7" s="6">
        <v>4</v>
      </c>
      <c r="G7" s="6">
        <v>6</v>
      </c>
      <c r="H7" s="6">
        <v>15</v>
      </c>
      <c r="I7" s="6">
        <v>15</v>
      </c>
      <c r="J7" s="6">
        <v>10</v>
      </c>
      <c r="K7" s="13">
        <v>4</v>
      </c>
      <c r="L7" s="13">
        <v>5</v>
      </c>
      <c r="M7" s="13">
        <v>8</v>
      </c>
      <c r="N7" s="13">
        <v>9</v>
      </c>
      <c r="O7" s="14">
        <f>SUM(D7:N7)</f>
        <v>84</v>
      </c>
      <c r="P7" s="13">
        <v>10</v>
      </c>
      <c r="Q7" s="13">
        <v>6</v>
      </c>
      <c r="R7" s="13">
        <v>16</v>
      </c>
      <c r="S7" s="13"/>
      <c r="T7" s="18">
        <v>100</v>
      </c>
      <c r="U7" s="19"/>
      <c r="V7" s="13"/>
    </row>
    <row r="8" s="1" customFormat="1" ht="20" customHeight="1" spans="1:22">
      <c r="A8" s="7" t="s">
        <v>33</v>
      </c>
      <c r="B8" s="8" t="s">
        <v>34</v>
      </c>
      <c r="C8" s="9"/>
      <c r="D8" s="6">
        <v>4</v>
      </c>
      <c r="E8" s="6">
        <v>4</v>
      </c>
      <c r="F8" s="6">
        <v>4</v>
      </c>
      <c r="G8" s="6">
        <v>6</v>
      </c>
      <c r="H8" s="6">
        <v>15</v>
      </c>
      <c r="I8" s="6">
        <v>15</v>
      </c>
      <c r="J8" s="6">
        <v>10</v>
      </c>
      <c r="K8" s="13">
        <v>4</v>
      </c>
      <c r="L8" s="13">
        <v>5</v>
      </c>
      <c r="M8" s="13">
        <v>8</v>
      </c>
      <c r="N8" s="13">
        <v>9</v>
      </c>
      <c r="O8" s="14">
        <f t="shared" ref="O8:O16" si="0">SUM(D8:N8)</f>
        <v>84</v>
      </c>
      <c r="P8" s="13">
        <v>10</v>
      </c>
      <c r="Q8" s="13">
        <v>6</v>
      </c>
      <c r="R8" s="13">
        <v>16</v>
      </c>
      <c r="S8" s="13"/>
      <c r="T8" s="18">
        <v>100</v>
      </c>
      <c r="U8" s="19"/>
      <c r="V8" s="13"/>
    </row>
    <row r="9" s="1" customFormat="1" ht="20" customHeight="1" spans="1:22">
      <c r="A9" s="7" t="s">
        <v>35</v>
      </c>
      <c r="B9" s="8" t="s">
        <v>36</v>
      </c>
      <c r="C9" s="9"/>
      <c r="D9" s="6">
        <v>4</v>
      </c>
      <c r="E9" s="6">
        <v>4</v>
      </c>
      <c r="F9" s="6">
        <v>4</v>
      </c>
      <c r="G9" s="6">
        <v>6</v>
      </c>
      <c r="H9" s="6">
        <v>15</v>
      </c>
      <c r="I9" s="6">
        <v>15</v>
      </c>
      <c r="J9" s="6">
        <v>10</v>
      </c>
      <c r="K9" s="13">
        <v>4</v>
      </c>
      <c r="L9" s="13">
        <v>5</v>
      </c>
      <c r="M9" s="13">
        <v>8</v>
      </c>
      <c r="N9" s="13">
        <v>9</v>
      </c>
      <c r="O9" s="14">
        <f t="shared" si="0"/>
        <v>84</v>
      </c>
      <c r="P9" s="13">
        <v>10</v>
      </c>
      <c r="Q9" s="13">
        <v>6</v>
      </c>
      <c r="R9" s="13">
        <v>16</v>
      </c>
      <c r="S9" s="13"/>
      <c r="T9" s="18">
        <v>100</v>
      </c>
      <c r="U9" s="19"/>
      <c r="V9" s="13"/>
    </row>
    <row r="10" s="1" customFormat="1" ht="20" customHeight="1" spans="1:22">
      <c r="A10" s="7" t="s">
        <v>37</v>
      </c>
      <c r="B10" s="8" t="s">
        <v>38</v>
      </c>
      <c r="C10" s="9"/>
      <c r="D10" s="6">
        <v>4</v>
      </c>
      <c r="E10" s="6">
        <v>4</v>
      </c>
      <c r="F10" s="6">
        <v>4</v>
      </c>
      <c r="G10" s="6">
        <v>6</v>
      </c>
      <c r="H10" s="6">
        <v>15</v>
      </c>
      <c r="I10" s="6">
        <v>15</v>
      </c>
      <c r="J10" s="6">
        <v>10</v>
      </c>
      <c r="K10" s="13">
        <v>4</v>
      </c>
      <c r="L10" s="13">
        <v>5</v>
      </c>
      <c r="M10" s="13">
        <v>8</v>
      </c>
      <c r="N10" s="13">
        <v>9</v>
      </c>
      <c r="O10" s="14">
        <f t="shared" si="0"/>
        <v>84</v>
      </c>
      <c r="P10" s="13">
        <v>10</v>
      </c>
      <c r="Q10" s="13">
        <v>6</v>
      </c>
      <c r="R10" s="13">
        <v>16</v>
      </c>
      <c r="S10" s="13"/>
      <c r="T10" s="18">
        <v>100</v>
      </c>
      <c r="U10" s="19"/>
      <c r="V10" s="13"/>
    </row>
    <row r="11" s="1" customFormat="1" ht="20" customHeight="1" spans="1:22">
      <c r="A11" s="7" t="s">
        <v>39</v>
      </c>
      <c r="B11" s="8" t="s">
        <v>40</v>
      </c>
      <c r="C11" s="9"/>
      <c r="D11" s="6">
        <v>4</v>
      </c>
      <c r="E11" s="6">
        <v>4</v>
      </c>
      <c r="F11" s="6">
        <v>4</v>
      </c>
      <c r="G11" s="6">
        <v>6</v>
      </c>
      <c r="H11" s="6">
        <v>15</v>
      </c>
      <c r="I11" s="6">
        <v>15</v>
      </c>
      <c r="J11" s="6">
        <v>10</v>
      </c>
      <c r="K11" s="13">
        <v>4</v>
      </c>
      <c r="L11" s="13">
        <v>5</v>
      </c>
      <c r="M11" s="13">
        <v>8</v>
      </c>
      <c r="N11" s="13">
        <v>9</v>
      </c>
      <c r="O11" s="14">
        <f t="shared" si="0"/>
        <v>84</v>
      </c>
      <c r="P11" s="13">
        <v>10</v>
      </c>
      <c r="Q11" s="13">
        <v>6</v>
      </c>
      <c r="R11" s="13">
        <v>16</v>
      </c>
      <c r="S11" s="13"/>
      <c r="T11" s="18">
        <v>100</v>
      </c>
      <c r="U11" s="19"/>
      <c r="V11" s="13"/>
    </row>
    <row r="12" s="1" customFormat="1" ht="20" customHeight="1" spans="1:22">
      <c r="A12" s="7" t="s">
        <v>41</v>
      </c>
      <c r="B12" s="8" t="s">
        <v>42</v>
      </c>
      <c r="C12" s="9"/>
      <c r="D12" s="6">
        <v>4</v>
      </c>
      <c r="E12" s="6">
        <v>4</v>
      </c>
      <c r="F12" s="6">
        <v>4</v>
      </c>
      <c r="G12" s="6">
        <v>6</v>
      </c>
      <c r="H12" s="6">
        <v>15</v>
      </c>
      <c r="I12" s="6">
        <v>15</v>
      </c>
      <c r="J12" s="6">
        <v>10</v>
      </c>
      <c r="K12" s="13">
        <v>4</v>
      </c>
      <c r="L12" s="13">
        <v>5</v>
      </c>
      <c r="M12" s="13">
        <v>8</v>
      </c>
      <c r="N12" s="13">
        <v>9</v>
      </c>
      <c r="O12" s="14">
        <f t="shared" si="0"/>
        <v>84</v>
      </c>
      <c r="P12" s="13">
        <v>10</v>
      </c>
      <c r="Q12" s="13">
        <v>6</v>
      </c>
      <c r="R12" s="13">
        <v>16</v>
      </c>
      <c r="S12" s="13"/>
      <c r="T12" s="18">
        <v>100</v>
      </c>
      <c r="U12" s="19"/>
      <c r="V12" s="13"/>
    </row>
    <row r="13" s="1" customFormat="1" ht="20" customHeight="1" spans="1:22">
      <c r="A13" s="7" t="s">
        <v>43</v>
      </c>
      <c r="B13" s="8"/>
      <c r="C13" s="9"/>
      <c r="D13" s="6">
        <v>4</v>
      </c>
      <c r="E13" s="6">
        <v>4</v>
      </c>
      <c r="F13" s="6">
        <v>4</v>
      </c>
      <c r="G13" s="6">
        <v>6</v>
      </c>
      <c r="H13" s="6">
        <v>15</v>
      </c>
      <c r="I13" s="6">
        <v>15</v>
      </c>
      <c r="J13" s="6">
        <v>10</v>
      </c>
      <c r="K13" s="13">
        <v>4</v>
      </c>
      <c r="L13" s="13">
        <v>5</v>
      </c>
      <c r="M13" s="13">
        <v>8</v>
      </c>
      <c r="N13" s="13">
        <v>7</v>
      </c>
      <c r="O13" s="14">
        <f t="shared" si="0"/>
        <v>82</v>
      </c>
      <c r="P13" s="13">
        <v>10</v>
      </c>
      <c r="Q13" s="13">
        <v>6</v>
      </c>
      <c r="R13" s="13">
        <v>16</v>
      </c>
      <c r="S13" s="13"/>
      <c r="T13" s="18">
        <v>100</v>
      </c>
      <c r="U13" s="19"/>
      <c r="V13" s="13"/>
    </row>
    <row r="14" s="1" customFormat="1" ht="20" customHeight="1" spans="1:22">
      <c r="A14" s="7" t="s">
        <v>43</v>
      </c>
      <c r="B14" s="8" t="s">
        <v>44</v>
      </c>
      <c r="C14" s="9"/>
      <c r="D14" s="6">
        <v>4</v>
      </c>
      <c r="E14" s="6">
        <v>4</v>
      </c>
      <c r="F14" s="6">
        <v>4</v>
      </c>
      <c r="G14" s="6">
        <v>6</v>
      </c>
      <c r="H14" s="6">
        <v>15</v>
      </c>
      <c r="I14" s="6">
        <v>15</v>
      </c>
      <c r="J14" s="6">
        <v>10</v>
      </c>
      <c r="K14" s="13">
        <v>4</v>
      </c>
      <c r="L14" s="13">
        <v>5</v>
      </c>
      <c r="M14" s="13">
        <v>8</v>
      </c>
      <c r="N14" s="13">
        <v>9</v>
      </c>
      <c r="O14" s="14">
        <f t="shared" si="0"/>
        <v>84</v>
      </c>
      <c r="P14" s="13">
        <v>10</v>
      </c>
      <c r="Q14" s="13">
        <v>6</v>
      </c>
      <c r="R14" s="13">
        <v>16</v>
      </c>
      <c r="S14" s="13"/>
      <c r="T14" s="18">
        <v>100</v>
      </c>
      <c r="U14" s="19"/>
      <c r="V14" s="13"/>
    </row>
    <row r="15" s="1" customFormat="1" ht="20" customHeight="1" spans="1:22">
      <c r="A15" s="7" t="s">
        <v>45</v>
      </c>
      <c r="B15" s="8"/>
      <c r="C15" s="9"/>
      <c r="D15" s="6">
        <v>4</v>
      </c>
      <c r="E15" s="6">
        <v>4</v>
      </c>
      <c r="F15" s="6">
        <v>4</v>
      </c>
      <c r="G15" s="6">
        <v>6</v>
      </c>
      <c r="H15" s="6">
        <v>15</v>
      </c>
      <c r="I15" s="6">
        <v>15</v>
      </c>
      <c r="J15" s="6">
        <v>10</v>
      </c>
      <c r="K15" s="13">
        <v>4</v>
      </c>
      <c r="L15" s="13">
        <v>5</v>
      </c>
      <c r="M15" s="13">
        <v>4</v>
      </c>
      <c r="N15" s="13">
        <v>7</v>
      </c>
      <c r="O15" s="14">
        <f t="shared" si="0"/>
        <v>78</v>
      </c>
      <c r="P15" s="13">
        <v>10</v>
      </c>
      <c r="Q15" s="13">
        <v>6</v>
      </c>
      <c r="R15" s="13">
        <v>16</v>
      </c>
      <c r="S15" s="13"/>
      <c r="T15" s="18">
        <v>100</v>
      </c>
      <c r="U15" s="19"/>
      <c r="V15" s="13"/>
    </row>
    <row r="16" s="1" customFormat="1" ht="20" customHeight="1" spans="1:22">
      <c r="A16" s="7" t="s">
        <v>46</v>
      </c>
      <c r="B16" s="8"/>
      <c r="C16" s="9"/>
      <c r="D16" s="6">
        <v>4</v>
      </c>
      <c r="E16" s="6">
        <v>4</v>
      </c>
      <c r="F16" s="6">
        <v>4</v>
      </c>
      <c r="G16" s="6">
        <v>6</v>
      </c>
      <c r="H16" s="6">
        <v>15</v>
      </c>
      <c r="I16" s="6">
        <v>15</v>
      </c>
      <c r="J16" s="6">
        <v>10</v>
      </c>
      <c r="K16" s="13">
        <v>4</v>
      </c>
      <c r="L16" s="13">
        <v>5</v>
      </c>
      <c r="M16" s="13">
        <v>4</v>
      </c>
      <c r="N16" s="13">
        <v>7</v>
      </c>
      <c r="O16" s="14">
        <f t="shared" si="0"/>
        <v>78</v>
      </c>
      <c r="P16" s="13">
        <v>10</v>
      </c>
      <c r="Q16" s="13">
        <v>6</v>
      </c>
      <c r="R16" s="13">
        <v>16</v>
      </c>
      <c r="S16" s="13"/>
      <c r="T16" s="18">
        <v>100</v>
      </c>
      <c r="U16" s="19"/>
      <c r="V16" s="13"/>
    </row>
    <row r="17" s="1" customFormat="1" ht="20" customHeight="1" spans="1:22">
      <c r="A17" s="7" t="s">
        <v>47</v>
      </c>
      <c r="B17" s="8" t="s">
        <v>40</v>
      </c>
      <c r="C17" s="9"/>
      <c r="D17" s="6">
        <v>4</v>
      </c>
      <c r="E17" s="6">
        <v>4</v>
      </c>
      <c r="F17" s="6">
        <v>4</v>
      </c>
      <c r="G17" s="6">
        <v>6</v>
      </c>
      <c r="H17" s="6">
        <v>15</v>
      </c>
      <c r="I17" s="6">
        <v>15</v>
      </c>
      <c r="J17" s="6">
        <v>10</v>
      </c>
      <c r="K17" s="13">
        <v>4</v>
      </c>
      <c r="L17" s="13">
        <v>5</v>
      </c>
      <c r="M17" s="13">
        <v>8</v>
      </c>
      <c r="N17" s="13">
        <v>9</v>
      </c>
      <c r="O17" s="14">
        <f>SUM(D17:N17)</f>
        <v>84</v>
      </c>
      <c r="P17" s="13">
        <v>10</v>
      </c>
      <c r="Q17" s="13">
        <v>6</v>
      </c>
      <c r="R17" s="13">
        <v>16</v>
      </c>
      <c r="S17" s="13"/>
      <c r="T17" s="18">
        <v>100</v>
      </c>
      <c r="U17" s="19"/>
      <c r="V17" s="13"/>
    </row>
    <row r="18" s="1" customFormat="1" ht="20" customHeight="1" spans="1:22">
      <c r="A18" s="7" t="s">
        <v>48</v>
      </c>
      <c r="B18" s="8" t="s">
        <v>38</v>
      </c>
      <c r="C18" s="9"/>
      <c r="D18" s="6">
        <v>4</v>
      </c>
      <c r="E18" s="6">
        <v>4</v>
      </c>
      <c r="F18" s="6">
        <v>4</v>
      </c>
      <c r="G18" s="6">
        <v>6</v>
      </c>
      <c r="H18" s="6">
        <v>15</v>
      </c>
      <c r="I18" s="6">
        <v>15</v>
      </c>
      <c r="J18" s="6">
        <v>10</v>
      </c>
      <c r="K18" s="13">
        <v>4</v>
      </c>
      <c r="L18" s="13">
        <v>5</v>
      </c>
      <c r="M18" s="13">
        <v>8</v>
      </c>
      <c r="N18" s="13">
        <v>9</v>
      </c>
      <c r="O18" s="14">
        <f>SUM(D18:N18)</f>
        <v>84</v>
      </c>
      <c r="P18" s="13">
        <v>10</v>
      </c>
      <c r="Q18" s="13">
        <v>6</v>
      </c>
      <c r="R18" s="13">
        <v>16</v>
      </c>
      <c r="S18" s="13"/>
      <c r="T18" s="18">
        <v>100</v>
      </c>
      <c r="U18" s="19"/>
      <c r="V18" s="13"/>
    </row>
    <row r="19" s="1" customFormat="1" ht="20" customHeight="1" spans="1:22">
      <c r="A19" s="7" t="s">
        <v>49</v>
      </c>
      <c r="B19" s="8" t="s">
        <v>50</v>
      </c>
      <c r="C19" s="9"/>
      <c r="D19" s="6">
        <v>4</v>
      </c>
      <c r="E19" s="6">
        <v>4</v>
      </c>
      <c r="F19" s="6">
        <v>4</v>
      </c>
      <c r="G19" s="6">
        <v>6</v>
      </c>
      <c r="H19" s="6">
        <v>15</v>
      </c>
      <c r="I19" s="6">
        <v>15</v>
      </c>
      <c r="J19" s="6">
        <v>10</v>
      </c>
      <c r="K19" s="13">
        <v>4</v>
      </c>
      <c r="L19" s="13">
        <v>5</v>
      </c>
      <c r="M19" s="13">
        <v>8</v>
      </c>
      <c r="N19" s="13">
        <v>9</v>
      </c>
      <c r="O19" s="14">
        <f>SUM(D19:N19)</f>
        <v>84</v>
      </c>
      <c r="P19" s="13">
        <v>10</v>
      </c>
      <c r="Q19" s="13">
        <v>6</v>
      </c>
      <c r="R19" s="13">
        <v>16</v>
      </c>
      <c r="S19" s="13"/>
      <c r="T19" s="18">
        <v>100</v>
      </c>
      <c r="U19" s="19"/>
      <c r="V19" s="13"/>
    </row>
    <row r="20" s="1" customFormat="1" ht="20" customHeight="1" spans="1:22">
      <c r="A20" s="7" t="s">
        <v>51</v>
      </c>
      <c r="B20" s="8" t="s">
        <v>52</v>
      </c>
      <c r="C20" s="9"/>
      <c r="D20" s="6">
        <v>4</v>
      </c>
      <c r="E20" s="6">
        <v>4</v>
      </c>
      <c r="F20" s="6">
        <v>4</v>
      </c>
      <c r="G20" s="6">
        <v>6</v>
      </c>
      <c r="H20" s="6">
        <v>15</v>
      </c>
      <c r="I20" s="6">
        <v>15</v>
      </c>
      <c r="J20" s="6">
        <v>10</v>
      </c>
      <c r="K20" s="13">
        <v>4</v>
      </c>
      <c r="L20" s="13">
        <v>5</v>
      </c>
      <c r="M20" s="13">
        <v>8</v>
      </c>
      <c r="N20" s="13">
        <v>9</v>
      </c>
      <c r="O20" s="14">
        <f>SUM(D20:N20)</f>
        <v>84</v>
      </c>
      <c r="P20" s="13">
        <v>10</v>
      </c>
      <c r="Q20" s="13">
        <v>6</v>
      </c>
      <c r="R20" s="13">
        <v>16</v>
      </c>
      <c r="S20" s="13"/>
      <c r="T20" s="18">
        <v>100</v>
      </c>
      <c r="U20" s="19"/>
      <c r="V20" s="13"/>
    </row>
    <row r="21" s="1" customFormat="1" ht="20" customHeight="1" spans="1:22">
      <c r="A21" s="7" t="s">
        <v>53</v>
      </c>
      <c r="B21" s="8" t="s">
        <v>54</v>
      </c>
      <c r="C21" s="9"/>
      <c r="D21" s="6">
        <v>4</v>
      </c>
      <c r="E21" s="6">
        <v>4</v>
      </c>
      <c r="F21" s="6">
        <v>4</v>
      </c>
      <c r="G21" s="6">
        <v>6</v>
      </c>
      <c r="H21" s="6">
        <v>15</v>
      </c>
      <c r="I21" s="6">
        <v>15</v>
      </c>
      <c r="J21" s="6">
        <v>10</v>
      </c>
      <c r="K21" s="13">
        <v>4</v>
      </c>
      <c r="L21" s="13">
        <v>5</v>
      </c>
      <c r="M21" s="13">
        <v>7</v>
      </c>
      <c r="N21" s="13">
        <v>9</v>
      </c>
      <c r="O21" s="14">
        <f>SUM(D21:N21)</f>
        <v>83</v>
      </c>
      <c r="P21" s="13">
        <v>10</v>
      </c>
      <c r="Q21" s="13">
        <v>6</v>
      </c>
      <c r="R21" s="13">
        <v>16</v>
      </c>
      <c r="S21" s="13"/>
      <c r="T21" s="18">
        <v>100</v>
      </c>
      <c r="U21" s="19"/>
      <c r="V21" s="13"/>
    </row>
    <row r="22" s="1" customFormat="1" ht="20" customHeight="1" spans="1:22">
      <c r="A22" s="7"/>
      <c r="B22" s="8"/>
      <c r="C22" s="9"/>
      <c r="D22" s="6"/>
      <c r="E22" s="6"/>
      <c r="F22" s="6"/>
      <c r="G22" s="6"/>
      <c r="H22" s="6"/>
      <c r="I22" s="6"/>
      <c r="J22" s="6"/>
      <c r="K22" s="13"/>
      <c r="L22" s="13"/>
      <c r="M22" s="13"/>
      <c r="N22" s="13"/>
      <c r="O22" s="14"/>
      <c r="P22" s="13"/>
      <c r="Q22" s="13"/>
      <c r="R22" s="13"/>
      <c r="S22" s="13"/>
      <c r="T22" s="20">
        <f>AVERAGE(T7:T16)</f>
        <v>100</v>
      </c>
      <c r="U22" s="19"/>
      <c r="V22" s="13"/>
    </row>
    <row r="23" s="2" customFormat="1" spans="1:22">
      <c r="A23" s="10" t="s">
        <v>55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</sheetData>
  <mergeCells count="59">
    <mergeCell ref="A1:V1"/>
    <mergeCell ref="A2:V2"/>
    <mergeCell ref="C3:J3"/>
    <mergeCell ref="K3:M3"/>
    <mergeCell ref="N3:R3"/>
    <mergeCell ref="T3:V3"/>
    <mergeCell ref="P4:R4"/>
    <mergeCell ref="U6:V6"/>
    <mergeCell ref="B7:C7"/>
    <mergeCell ref="U7:V7"/>
    <mergeCell ref="B8:C8"/>
    <mergeCell ref="U8:V8"/>
    <mergeCell ref="B9:C9"/>
    <mergeCell ref="U9:V9"/>
    <mergeCell ref="B10:C10"/>
    <mergeCell ref="U10:V10"/>
    <mergeCell ref="B11:C11"/>
    <mergeCell ref="U11:V11"/>
    <mergeCell ref="B12:C12"/>
    <mergeCell ref="U12:V12"/>
    <mergeCell ref="B13:C13"/>
    <mergeCell ref="U13:V13"/>
    <mergeCell ref="B14:C14"/>
    <mergeCell ref="U14:V14"/>
    <mergeCell ref="B15:C15"/>
    <mergeCell ref="U15:V15"/>
    <mergeCell ref="B16:C16"/>
    <mergeCell ref="U16:V16"/>
    <mergeCell ref="B17:C17"/>
    <mergeCell ref="U17:V17"/>
    <mergeCell ref="B18:C18"/>
    <mergeCell ref="U18:V18"/>
    <mergeCell ref="B19:C19"/>
    <mergeCell ref="U19:V19"/>
    <mergeCell ref="B20:C20"/>
    <mergeCell ref="U20:V20"/>
    <mergeCell ref="B21:C21"/>
    <mergeCell ref="U21:V21"/>
    <mergeCell ref="B22:C22"/>
    <mergeCell ref="U22:V22"/>
    <mergeCell ref="A23:V23"/>
    <mergeCell ref="A3:A6"/>
    <mergeCell ref="B3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S4:S5"/>
    <mergeCell ref="T4:T5"/>
    <mergeCell ref="U4:V5"/>
  </mergeCells>
  <printOptions horizontalCentered="1"/>
  <pageMargins left="0.393055555555556" right="0.393055555555556" top="0.393055555555556" bottom="0.393055555555556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爱自己</cp:lastModifiedBy>
  <dcterms:created xsi:type="dcterms:W3CDTF">2017-05-12T08:20:00Z</dcterms:created>
  <dcterms:modified xsi:type="dcterms:W3CDTF">2018-01-02T08:50:09Z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